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oje\"/>
    </mc:Choice>
  </mc:AlternateContent>
  <bookViews>
    <workbookView xWindow="0" yWindow="0" windowWidth="20490" windowHeight="7755"/>
  </bookViews>
  <sheets>
    <sheet name="Jasna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6" i="5"/>
  <c r="F10" i="5" l="1"/>
  <c r="E9" i="5"/>
  <c r="F4" i="5"/>
  <c r="F12" i="5" s="1"/>
  <c r="E4" i="5"/>
  <c r="E13" i="5" s="1"/>
  <c r="E8" i="5" l="1"/>
  <c r="F11" i="5"/>
  <c r="F13" i="5"/>
  <c r="F6" i="5"/>
  <c r="E12" i="5"/>
  <c r="E11" i="5"/>
  <c r="F8" i="5"/>
  <c r="F7" i="5"/>
  <c r="F14" i="5" l="1"/>
  <c r="E14" i="5"/>
  <c r="E15" i="5" l="1"/>
</calcChain>
</file>

<file path=xl/sharedStrings.xml><?xml version="1.0" encoding="utf-8"?>
<sst xmlns="http://schemas.openxmlformats.org/spreadsheetml/2006/main" count="28" uniqueCount="27">
  <si>
    <t>Regulacja pionowa studzienek kanalizacji sanitarnej</t>
  </si>
  <si>
    <t>530 zł / szt.</t>
  </si>
  <si>
    <t>Mechaniczne oczyszczenie i skropienie emulsją asfaltową</t>
  </si>
  <si>
    <t>Razem</t>
  </si>
  <si>
    <t>Długość odcinka [m]</t>
  </si>
  <si>
    <t>Szerokość [m]</t>
  </si>
  <si>
    <r>
      <t>Powierzchnia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</si>
  <si>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Cennik miejski</t>
  </si>
  <si>
    <t>Cena do kalkulacji</t>
  </si>
  <si>
    <t>Uwagi do kalkulacji</t>
  </si>
  <si>
    <r>
      <t>5 zł/m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</si>
  <si>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Profilowanie i zagęszczanie podłoża</t>
  </si>
  <si>
    <r>
      <t>4 zł/m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</si>
  <si>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60 zł/m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</si>
  <si>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100 zł/m</t>
  </si>
  <si>
    <t>dz. nr 383</t>
  </si>
  <si>
    <t>dz. nr 599</t>
  </si>
  <si>
    <t>Korytowanie</t>
  </si>
  <si>
    <r>
      <t>60 zł/m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</si>
  <si>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1/3 powierzchni - 20 cm głębokości</t>
  </si>
  <si>
    <r>
      <t>40 zł/m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</si>
  <si>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Część po korytowaniu</t>
  </si>
  <si>
    <t>Przepust 6 mb</t>
  </si>
  <si>
    <t>2 studzienki</t>
  </si>
  <si>
    <t>Warstwa podbudowy z kruszywa łamanego stabilizowanego mechanicznie 0/31,5 - gr. 15 cm</t>
  </si>
  <si>
    <t>Nawierzchnia z mieszanek minerlano bitumicznych - warstwa wiążąca</t>
  </si>
  <si>
    <t>Nawierzchnia z mieszanek minerlano bitumicznych - warstwa ścieralna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</si>
</sst>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2C2C2C"/>
      <name val="Roboto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3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0066"/>
      <color rgb="FF66FF33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1" width="30.5703125" customWidth="1"/>
    <col min="2" max="2" width="11.28515625" customWidth="1"/>
    <col min="3" max="3" width="18" customWidth="1"/>
    <col min="4" max="4" width="12" customWidth="1"/>
    <col min="5" max="6" width="11.85546875" customWidth="1"/>
  </cols>
  <sheetData>
    <row r="1" spans="1:11" ht="15.75" thickBot="1" x14ac:dyDescent="0.3">
      <c r="B1" s="1"/>
      <c r="C1" s="1"/>
      <c r="G1" s="2"/>
      <c r="H1" s="2"/>
      <c r="I1" s="2"/>
      <c r="J1" s="2"/>
      <c r="K1" s="2"/>
    </row>
    <row r="2" spans="1:11" x14ac:dyDescent="0.25">
      <c r="A2" s="31" t="s">
        <v>4</v>
      </c>
      <c r="B2" s="32"/>
      <c r="C2" s="32"/>
      <c r="D2" s="32"/>
      <c r="E2" s="9">
        <v>12</v>
      </c>
      <c r="F2" s="13">
        <v>84</v>
      </c>
      <c r="G2" s="2"/>
      <c r="H2" s="2"/>
      <c r="I2" s="2"/>
      <c r="J2" s="2"/>
      <c r="K2" s="2"/>
    </row>
    <row r="3" spans="1:11" x14ac:dyDescent="0.25">
      <c r="A3" s="33" t="s">
        <v>5</v>
      </c>
      <c r="B3" s="34"/>
      <c r="C3" s="34"/>
      <c r="D3" s="34"/>
      <c r="E3" s="10">
        <v>3</v>
      </c>
      <c r="F3" s="14">
        <v>3</v>
      </c>
      <c r="G3" s="2"/>
      <c r="H3" s="2"/>
      <c r="I3" s="2"/>
      <c r="J3" s="2"/>
      <c r="K3" s="2"/>
    </row>
    <row r="4" spans="1:11" ht="15.75" thickBot="1" x14ac:dyDescent="0.3">
      <c r="A4" s="35" t="s">
        <v>6</v>
      </c>
      <c r="B4" s="36"/>
      <c r="C4" s="36"/>
      <c r="D4" s="36"/>
      <c r="E4" s="11">
        <f>E3*E2</f>
        <v>36</v>
      </c>
      <c r="F4" s="15">
        <f>F3*F2</f>
        <v>252</v>
      </c>
      <c r="G4" s="2"/>
      <c r="H4" s="2"/>
      <c r="I4" s="2"/>
      <c r="J4" s="2"/>
      <c r="K4" s="2"/>
    </row>
    <row r="5" spans="1:11" ht="30.75" thickBot="1" x14ac:dyDescent="0.3">
      <c r="A5" s="37" t="s">
        <v>7</v>
      </c>
      <c r="B5" s="38"/>
      <c r="C5" s="23" t="s">
        <v>9</v>
      </c>
      <c r="D5" s="23" t="s">
        <v>8</v>
      </c>
      <c r="E5" s="12" t="s">
        <v>15</v>
      </c>
      <c r="F5" s="16" t="s">
        <v>16</v>
      </c>
      <c r="G5" s="2"/>
      <c r="H5" s="2"/>
      <c r="I5" s="2"/>
      <c r="J5" s="2"/>
      <c r="K5" s="2"/>
    </row>
    <row r="6" spans="1:11" ht="30" x14ac:dyDescent="0.25">
      <c r="A6" s="26" t="s">
        <v>17</v>
      </c>
      <c r="B6" s="25" t="s">
        <v>18</v>
      </c>
      <c r="C6" s="27" t="s">
        <v>19</v>
      </c>
      <c r="D6" s="27">
        <v>60</v>
      </c>
      <c r="E6" s="28"/>
      <c r="F6" s="18">
        <f>1/3*F4*0.2*D6</f>
        <v>1008</v>
      </c>
      <c r="G6" s="2">
        <f>SUM(E6:F6)</f>
        <v>1008</v>
      </c>
      <c r="H6" s="2"/>
      <c r="I6" s="2"/>
      <c r="J6" s="2"/>
      <c r="K6" s="2"/>
    </row>
    <row r="7" spans="1:11" ht="48.75" customHeight="1" x14ac:dyDescent="0.25">
      <c r="A7" s="5" t="s">
        <v>24</v>
      </c>
      <c r="B7" s="3" t="s">
        <v>20</v>
      </c>
      <c r="C7" s="24" t="s">
        <v>21</v>
      </c>
      <c r="D7" s="3">
        <v>40</v>
      </c>
      <c r="E7" s="17"/>
      <c r="F7" s="18">
        <f>1/3*F4*0.2*D7</f>
        <v>672</v>
      </c>
      <c r="G7" s="2">
        <f t="shared" ref="G7:G13" si="0">SUM(E7:F7)</f>
        <v>672</v>
      </c>
      <c r="H7" s="2"/>
      <c r="I7" s="2"/>
      <c r="J7" s="2"/>
      <c r="K7" s="2"/>
    </row>
    <row r="8" spans="1:11" ht="30" x14ac:dyDescent="0.25">
      <c r="A8" s="5" t="s">
        <v>11</v>
      </c>
      <c r="B8" s="25" t="s">
        <v>10</v>
      </c>
      <c r="C8" s="4"/>
      <c r="D8" s="3">
        <v>5</v>
      </c>
      <c r="E8" s="17">
        <f>$E$4*D8</f>
        <v>180</v>
      </c>
      <c r="F8" s="18">
        <f>D8*F4</f>
        <v>1260</v>
      </c>
      <c r="G8" s="2">
        <f t="shared" si="0"/>
        <v>1440</v>
      </c>
      <c r="H8" s="2"/>
      <c r="I8" s="2"/>
      <c r="J8" s="2"/>
      <c r="K8" s="2"/>
    </row>
    <row r="9" spans="1:11" ht="23.25" customHeight="1" x14ac:dyDescent="0.25">
      <c r="A9" s="5" t="s">
        <v>22</v>
      </c>
      <c r="B9" s="25" t="s">
        <v>14</v>
      </c>
      <c r="C9" s="3"/>
      <c r="D9" s="3">
        <v>100</v>
      </c>
      <c r="E9" s="17">
        <f>6*D9</f>
        <v>600</v>
      </c>
      <c r="F9" s="18"/>
      <c r="G9" s="2">
        <f t="shared" si="0"/>
        <v>600</v>
      </c>
      <c r="H9" s="2"/>
      <c r="I9" s="2"/>
      <c r="J9" s="2"/>
      <c r="K9" s="2"/>
    </row>
    <row r="10" spans="1:11" ht="30" x14ac:dyDescent="0.25">
      <c r="A10" s="5" t="s">
        <v>0</v>
      </c>
      <c r="B10" s="3" t="s">
        <v>1</v>
      </c>
      <c r="C10" s="3" t="s">
        <v>23</v>
      </c>
      <c r="D10" s="3">
        <v>530</v>
      </c>
      <c r="E10" s="17"/>
      <c r="F10" s="18">
        <f>D10*2</f>
        <v>1060</v>
      </c>
      <c r="G10" s="2">
        <f t="shared" si="0"/>
        <v>1060</v>
      </c>
      <c r="H10" s="2"/>
      <c r="I10" s="2"/>
      <c r="J10" s="2"/>
      <c r="K10" s="2"/>
    </row>
    <row r="11" spans="1:11" ht="30" x14ac:dyDescent="0.25">
      <c r="A11" s="5" t="s">
        <v>2</v>
      </c>
      <c r="B11" s="25" t="s">
        <v>12</v>
      </c>
      <c r="C11" s="4"/>
      <c r="D11" s="3">
        <v>4</v>
      </c>
      <c r="E11" s="17">
        <f>$E$4*D11</f>
        <v>144</v>
      </c>
      <c r="F11" s="18">
        <f>D11*$F$4</f>
        <v>1008</v>
      </c>
      <c r="G11" s="2">
        <f t="shared" si="0"/>
        <v>1152</v>
      </c>
      <c r="H11" s="2"/>
      <c r="I11" s="2"/>
      <c r="J11" s="2"/>
      <c r="K11" s="2"/>
    </row>
    <row r="12" spans="1:11" ht="45" x14ac:dyDescent="0.25">
      <c r="A12" s="5" t="s">
        <v>25</v>
      </c>
      <c r="B12" s="3" t="s">
        <v>13</v>
      </c>
      <c r="C12" s="4"/>
      <c r="D12" s="3">
        <v>60</v>
      </c>
      <c r="E12" s="17">
        <f>$E$4*D12</f>
        <v>2160</v>
      </c>
      <c r="F12" s="18">
        <f>D12*$F$4</f>
        <v>15120</v>
      </c>
      <c r="G12" s="2">
        <f t="shared" si="0"/>
        <v>17280</v>
      </c>
      <c r="H12" s="2"/>
      <c r="I12" s="2"/>
      <c r="J12" s="2"/>
      <c r="K12" s="2"/>
    </row>
    <row r="13" spans="1:11" ht="45.75" thickBot="1" x14ac:dyDescent="0.3">
      <c r="A13" s="6" t="s">
        <v>26</v>
      </c>
      <c r="B13" s="8" t="s">
        <v>13</v>
      </c>
      <c r="C13" s="7"/>
      <c r="D13" s="8">
        <v>60</v>
      </c>
      <c r="E13" s="19">
        <f>$E$4*D13</f>
        <v>2160</v>
      </c>
      <c r="F13" s="20">
        <f>D13*$F$4</f>
        <v>15120</v>
      </c>
      <c r="G13" s="2">
        <f t="shared" si="0"/>
        <v>17280</v>
      </c>
    </row>
    <row r="14" spans="1:11" ht="27.75" customHeight="1" thickBot="1" x14ac:dyDescent="0.3">
      <c r="A14" s="39" t="s">
        <v>3</v>
      </c>
      <c r="B14" s="40"/>
      <c r="C14" s="40"/>
      <c r="D14" s="40"/>
      <c r="E14" s="21">
        <f>SUM(E8:E13)</f>
        <v>5244</v>
      </c>
      <c r="F14" s="22">
        <f>SUM(F6:F13)</f>
        <v>35248</v>
      </c>
      <c r="G14" s="2"/>
    </row>
    <row r="15" spans="1:11" ht="21.75" customHeight="1" thickBot="1" x14ac:dyDescent="0.3">
      <c r="E15" s="29">
        <f>SUM(E14:F14)</f>
        <v>40492</v>
      </c>
      <c r="F15" s="30"/>
    </row>
    <row r="17" spans="7:7" x14ac:dyDescent="0.25">
      <c r="G17" s="2"/>
    </row>
  </sheetData>
  <mergeCells count="6">
    <mergeCell ref="E15:F15"/>
    <mergeCell ref="A2:D2"/>
    <mergeCell ref="A3:D3"/>
    <mergeCell ref="A4:D4"/>
    <mergeCell ref="A5:B5"/>
    <mergeCell ref="A14:D14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Jasna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Zajdel Tomasz</dc:creator>
  <cp:lastModifiedBy>User</cp:lastModifiedBy>
  <cp:lastPrinted>2021-09-08T19:52:36Z</cp:lastPrinted>
  <dcterms:created xsi:type="dcterms:W3CDTF">2021-05-23T12:15:03Z</dcterms:created>
  <dcterms:modified xsi:type="dcterms:W3CDTF">2021-09-10T19:40:33Z</dcterms:modified>
</cp:coreProperties>
</file>